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CONTABLE\"/>
    </mc:Choice>
  </mc:AlternateContent>
  <bookViews>
    <workbookView xWindow="0" yWindow="0" windowWidth="28800" windowHeight="1143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I38" i="1"/>
  <c r="I63" i="1" s="1"/>
  <c r="J36" i="1"/>
  <c r="J38" i="1" s="1"/>
  <c r="J63" i="1" s="1"/>
  <c r="I36" i="1"/>
  <c r="J25" i="1"/>
  <c r="I25" i="1"/>
  <c r="E24" i="1"/>
  <c r="E41" i="1" s="1"/>
  <c r="D24" i="1"/>
  <c r="D41" i="1" s="1"/>
</calcChain>
</file>

<file path=xl/sharedStrings.xml><?xml version="1.0" encoding="utf-8"?>
<sst xmlns="http://schemas.openxmlformats.org/spreadsheetml/2006/main" count="68" uniqueCount="66">
  <si>
    <t>ESTADO DE SITUACIÓN FINANCIERA</t>
  </si>
  <si>
    <t>Al 31 de Diciembre del 2018 y  Diciembre 2017</t>
  </si>
  <si>
    <t>(Pesos)</t>
  </si>
  <si>
    <t>Ente Público:</t>
  </si>
  <si>
    <t>INSTITUTO TECNOLÓGICO SUPERIOR DE PURÍSIMA DEL RINCÓN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</si>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</sst>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3" fontId="2" fillId="3" borderId="1" xfId="0" applyNumberFormat="1" applyFont="1" applyFill="1" applyBorder="1" applyAlignment="1">
      <alignment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1107281</xdr:colOff>
      <xdr:row>69</xdr:row>
      <xdr:rowOff>285751</xdr:rowOff>
    </xdr:from>
    <xdr:to>
      <xdr:col>2</xdr:col>
      <xdr:colOff>1797688</xdr:colOff>
      <xdr:row>72</xdr:row>
      <xdr:rowOff>130969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59706" y="10991851"/>
          <a:ext cx="2662082" cy="816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964401</xdr:colOff>
      <xdr:row>69</xdr:row>
      <xdr:rowOff>214310</xdr:rowOff>
    </xdr:from>
    <xdr:to>
      <xdr:col>8</xdr:col>
      <xdr:colOff>214269</xdr:colOff>
      <xdr:row>72</xdr:row>
      <xdr:rowOff>59528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803601" y="10920410"/>
          <a:ext cx="3193218" cy="816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view="pageLayout" zoomScale="85" zoomScaleNormal="80" zoomScalePageLayoutView="85" workbookViewId="0">
      <selection activeCell="D17" sqref="D17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31906821.18</v>
      </c>
      <c r="E16" s="44">
        <v>15426523.51</v>
      </c>
      <c r="G16" s="43" t="s">
        <v>12</v>
      </c>
      <c r="H16" s="43"/>
      <c r="I16" s="44">
        <v>29653153.370000001</v>
      </c>
      <c r="J16" s="44">
        <v>18348294.870000001</v>
      </c>
      <c r="K16" s="30"/>
    </row>
    <row r="17" spans="1:11" x14ac:dyDescent="0.2">
      <c r="A17" s="31"/>
      <c r="B17" s="43" t="s">
        <v>13</v>
      </c>
      <c r="C17" s="43"/>
      <c r="D17" s="44">
        <v>64123</v>
      </c>
      <c r="E17" s="44">
        <v>3530.66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23173850.890000001</v>
      </c>
      <c r="E18" s="44">
        <v>7936816.3799999999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5">
        <v>0</v>
      </c>
      <c r="E22" s="45">
        <v>0</v>
      </c>
      <c r="G22" s="43" t="s">
        <v>24</v>
      </c>
      <c r="H22" s="43"/>
      <c r="I22" s="45">
        <v>0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4">
        <v>0.02</v>
      </c>
      <c r="J23" s="44">
        <v>0.02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55144795.07</v>
      </c>
      <c r="E24" s="51">
        <f>SUM(E16:E22)</f>
        <v>23366870.550000001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29653153.390000001</v>
      </c>
      <c r="J25" s="51">
        <f>SUM(J16:J23)</f>
        <v>18348294.890000001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0</v>
      </c>
      <c r="E30" s="45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4">
        <v>82657625.219999999</v>
      </c>
      <c r="E31" s="44">
        <v>44611515.539999999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14269997.57</v>
      </c>
      <c r="E32" s="44">
        <v>6874693.79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4">
        <v>2892924.44</v>
      </c>
      <c r="E34" s="44">
        <v>1475878.18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44">
        <v>0.04</v>
      </c>
      <c r="E35" s="44">
        <v>0.04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29653153.390000001</v>
      </c>
      <c r="J38" s="51">
        <f>J25+J36</f>
        <v>18348294.890000001</v>
      </c>
      <c r="K38" s="30"/>
    </row>
    <row r="39" spans="1:11" x14ac:dyDescent="0.2">
      <c r="A39" s="50"/>
      <c r="B39" s="40" t="s">
        <v>47</v>
      </c>
      <c r="C39" s="40"/>
      <c r="D39" s="51">
        <f>+D29+D30+D31+D32+D33-D34+D35+D36+D37</f>
        <v>94034698.390000001</v>
      </c>
      <c r="E39" s="51">
        <f>+E29+E30+E31+E32+E33-E34+E35+E36+E37</f>
        <v>50010331.189999998</v>
      </c>
      <c r="F39" s="52"/>
      <c r="G39" s="37"/>
      <c r="H39" s="56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(D24+D39)</f>
        <v>149179493.46000001</v>
      </c>
      <c r="E41" s="51">
        <f>E24+E39</f>
        <v>73377201.739999995</v>
      </c>
      <c r="G41" s="37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122485998.75</v>
      </c>
      <c r="J42" s="51">
        <f>SUM(J44:J46)</f>
        <v>56921106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x14ac:dyDescent="0.2">
      <c r="A44" s="31"/>
      <c r="B44" s="47"/>
      <c r="C44" s="47"/>
      <c r="D44" s="49"/>
      <c r="E44" s="49"/>
      <c r="G44" s="43" t="s">
        <v>51</v>
      </c>
      <c r="H44" s="43"/>
      <c r="I44" s="44">
        <v>122485998.75</v>
      </c>
      <c r="J44" s="44">
        <v>56921106</v>
      </c>
      <c r="K44" s="30"/>
    </row>
    <row r="45" spans="1:11" x14ac:dyDescent="0.2">
      <c r="A45" s="31"/>
      <c r="B45" s="47"/>
      <c r="C45" s="57"/>
      <c r="D45" s="57"/>
      <c r="E45" s="49"/>
      <c r="G45" s="43" t="s">
        <v>52</v>
      </c>
      <c r="H45" s="43"/>
      <c r="I45" s="45">
        <v>0</v>
      </c>
      <c r="J45" s="45">
        <v>0</v>
      </c>
      <c r="K45" s="30"/>
    </row>
    <row r="46" spans="1:11" x14ac:dyDescent="0.2">
      <c r="A46" s="31"/>
      <c r="B46" s="47"/>
      <c r="C46" s="57"/>
      <c r="D46" s="57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7"/>
      <c r="D48" s="57"/>
      <c r="E48" s="49"/>
      <c r="G48" s="40" t="s">
        <v>54</v>
      </c>
      <c r="H48" s="40"/>
      <c r="I48" s="51">
        <f>+I50+I51</f>
        <v>-2959658.62</v>
      </c>
      <c r="J48" s="51">
        <f>SUM(J50:J54)</f>
        <v>-1892199.3000000003</v>
      </c>
      <c r="K48" s="30"/>
    </row>
    <row r="49" spans="1:11" x14ac:dyDescent="0.2">
      <c r="A49" s="31"/>
      <c r="B49" s="47"/>
      <c r="C49" s="57"/>
      <c r="D49" s="57"/>
      <c r="E49" s="49"/>
      <c r="G49" s="37"/>
      <c r="H49" s="34"/>
      <c r="I49" s="58"/>
      <c r="J49" s="58"/>
      <c r="K49" s="30"/>
    </row>
    <row r="50" spans="1:11" x14ac:dyDescent="0.2">
      <c r="A50" s="31"/>
      <c r="B50" s="47"/>
      <c r="C50" s="57"/>
      <c r="D50" s="57"/>
      <c r="E50" s="49"/>
      <c r="G50" s="43" t="s">
        <v>55</v>
      </c>
      <c r="H50" s="43"/>
      <c r="I50" s="44">
        <v>-895986.27</v>
      </c>
      <c r="J50" s="44">
        <v>-2913049.99</v>
      </c>
      <c r="K50" s="30"/>
    </row>
    <row r="51" spans="1:11" x14ac:dyDescent="0.2">
      <c r="A51" s="31"/>
      <c r="B51" s="47"/>
      <c r="C51" s="57"/>
      <c r="D51" s="57"/>
      <c r="E51" s="49"/>
      <c r="G51" s="43" t="s">
        <v>56</v>
      </c>
      <c r="H51" s="43"/>
      <c r="I51" s="44">
        <v>-2063672.35</v>
      </c>
      <c r="J51" s="44">
        <v>1020850.69</v>
      </c>
      <c r="K51" s="30"/>
    </row>
    <row r="52" spans="1:11" x14ac:dyDescent="0.2">
      <c r="A52" s="31"/>
      <c r="B52" s="47"/>
      <c r="C52" s="57"/>
      <c r="D52" s="57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1" x14ac:dyDescent="0.2">
      <c r="A53" s="31"/>
      <c r="B53" s="47"/>
      <c r="C53" s="47"/>
      <c r="D53" s="49"/>
      <c r="E53" s="49"/>
      <c r="G53" s="43" t="s">
        <v>58</v>
      </c>
      <c r="H53" s="43"/>
      <c r="I53" s="45">
        <v>0</v>
      </c>
      <c r="J53" s="45">
        <v>0</v>
      </c>
      <c r="K53" s="30"/>
    </row>
    <row r="54" spans="1:11" x14ac:dyDescent="0.2">
      <c r="A54" s="31"/>
      <c r="B54" s="47"/>
      <c r="C54" s="47"/>
      <c r="D54" s="49"/>
      <c r="E54" s="49"/>
      <c r="G54" s="43" t="s">
        <v>59</v>
      </c>
      <c r="H54" s="43"/>
      <c r="I54" s="44">
        <v>0</v>
      </c>
      <c r="J54" s="45">
        <v>0</v>
      </c>
      <c r="K54" s="30"/>
    </row>
    <row r="55" spans="1:11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1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1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1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49"/>
      <c r="E60" s="49"/>
      <c r="G60" s="47"/>
      <c r="H60" s="59"/>
      <c r="I60" s="49"/>
      <c r="J60" s="49"/>
      <c r="K60" s="30"/>
    </row>
    <row r="61" spans="1:11" x14ac:dyDescent="0.2">
      <c r="A61" s="31"/>
      <c r="B61" s="47"/>
      <c r="C61" s="47"/>
      <c r="D61" s="49"/>
      <c r="E61" s="49"/>
      <c r="G61" s="40" t="s">
        <v>63</v>
      </c>
      <c r="H61" s="40"/>
      <c r="I61" s="51">
        <f>+I42+I48</f>
        <v>119526340.13</v>
      </c>
      <c r="J61" s="51">
        <f>J42+J48+J56</f>
        <v>55028906.700000003</v>
      </c>
      <c r="K61" s="30"/>
    </row>
    <row r="62" spans="1:11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1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149179493.51999998</v>
      </c>
      <c r="J63" s="51">
        <f>J38+J61</f>
        <v>73377201.590000004</v>
      </c>
      <c r="K63" s="30"/>
    </row>
    <row r="64" spans="1:11" ht="6" customHeight="1" x14ac:dyDescent="0.2">
      <c r="A64" s="60"/>
      <c r="B64" s="61"/>
      <c r="C64" s="61"/>
      <c r="D64" s="61"/>
      <c r="E64" s="61"/>
      <c r="F64" s="62"/>
      <c r="G64" s="61"/>
      <c r="H64" s="61"/>
      <c r="I64" s="63"/>
      <c r="J64" s="63"/>
      <c r="K64" s="64"/>
    </row>
    <row r="65" spans="2:10" ht="6" customHeight="1" x14ac:dyDescent="0.2">
      <c r="B65" s="34"/>
      <c r="C65" s="65"/>
      <c r="D65" s="66"/>
      <c r="E65" s="66"/>
      <c r="G65" s="67"/>
      <c r="H65" s="65"/>
      <c r="I65" s="66"/>
      <c r="J65" s="66"/>
    </row>
    <row r="66" spans="2:10" ht="6" customHeight="1" x14ac:dyDescent="0.2">
      <c r="B66" s="34"/>
      <c r="C66" s="65"/>
      <c r="D66" s="66"/>
      <c r="E66" s="66"/>
      <c r="G66" s="67"/>
      <c r="H66" s="65"/>
      <c r="I66" s="66"/>
      <c r="J66" s="66"/>
    </row>
    <row r="67" spans="2:10" ht="6" customHeight="1" x14ac:dyDescent="0.2">
      <c r="B67" s="34"/>
      <c r="C67" s="65"/>
      <c r="D67" s="66"/>
      <c r="E67" s="66"/>
      <c r="G67" s="67"/>
      <c r="H67" s="65"/>
      <c r="I67" s="66"/>
      <c r="J67" s="66"/>
    </row>
    <row r="68" spans="2:10" ht="15" customHeight="1" x14ac:dyDescent="0.2">
      <c r="B68" s="68" t="s">
        <v>65</v>
      </c>
      <c r="C68" s="68"/>
      <c r="D68" s="68"/>
      <c r="E68" s="68"/>
      <c r="F68" s="68"/>
      <c r="G68" s="68"/>
      <c r="H68" s="68"/>
      <c r="I68" s="68"/>
      <c r="J68" s="68"/>
    </row>
    <row r="69" spans="2:10" ht="9.75" customHeight="1" x14ac:dyDescent="0.2">
      <c r="B69" s="34"/>
      <c r="C69" s="65"/>
      <c r="D69" s="66"/>
      <c r="E69" s="66"/>
      <c r="G69" s="67"/>
      <c r="H69" s="65"/>
      <c r="I69" s="66"/>
      <c r="J69" s="66"/>
    </row>
    <row r="70" spans="2:10" ht="50.1" customHeight="1" x14ac:dyDescent="0.2">
      <c r="B70" s="34"/>
      <c r="C70" s="69"/>
      <c r="D70" s="69"/>
      <c r="E70" s="66"/>
      <c r="G70" s="70"/>
      <c r="H70" s="70"/>
      <c r="I70" s="66"/>
      <c r="J70" s="66"/>
    </row>
    <row r="71" spans="2:10" ht="14.1" customHeight="1" x14ac:dyDescent="0.2">
      <c r="B71" s="71"/>
      <c r="C71" s="72"/>
      <c r="D71" s="72"/>
      <c r="E71" s="66"/>
      <c r="F71" s="66"/>
      <c r="G71" s="72"/>
      <c r="H71" s="72"/>
      <c r="I71" s="36"/>
      <c r="J71" s="66"/>
    </row>
    <row r="72" spans="2:10" ht="14.1" customHeight="1" x14ac:dyDescent="0.2">
      <c r="B72" s="73"/>
      <c r="C72" s="74"/>
      <c r="D72" s="74"/>
      <c r="E72" s="75"/>
      <c r="F72" s="75"/>
      <c r="G72" s="74"/>
      <c r="H72" s="74"/>
      <c r="I72" s="36"/>
      <c r="J72" s="66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  <headerFooter>
    <oddFooter>&amp;CPágina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2019-01-21T21:21:02Z</dcterms:created>
  <dcterms:modified xsi:type="dcterms:W3CDTF">2019-01-21T21:25:16Z</dcterms:modified>
</cp:coreProperties>
</file>